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FLUJOCONACYT" sheetId="1" r:id="rId1"/>
  </sheets>
  <definedNames>
    <definedName name="_xlnm.Print_Area" localSheetId="0">'FLUJOCONACYT'!$A$1:$L$41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<sst xmlns="http://schemas.openxmlformats.org/spreadsheetml/2006/main" count="34" uniqueCount="33">
  <si>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</si>
  <si>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</si>
  <si>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</si>
  <si>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</si>
  <si>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</si>
  <si>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</si>
  <si>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</si>
  <si>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</si>
  <si>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</si>
  <si>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</si>
  <si>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</si>
  <si>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</si>
  <si>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</si>
  <si>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</si>
  <si>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</si>
  <si>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INGRESOS CONACYT</t>
  </si>
  <si>
    <t>CONCEPTOS</t>
  </si>
  <si>
    <t>Fondos para Proyectos de Investigación</t>
  </si>
  <si>
    <t>Apoyos Puntuales</t>
  </si>
  <si>
    <t>Fondos para Repatriación</t>
  </si>
  <si>
    <t>Fondos para la Creación de Catedras Patrimoniales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</si>
  <si>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</si>
  <si>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</si>
  <si>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</si>
  <si>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</si>
  <si>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</si>
  <si>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EGRESOS CONACYT</t>
  </si>
  <si>
    <t xml:space="preserve"> </t>
  </si>
  <si>
    <t>conforme al desarrollo de los proyectos de investigación, principalmente para el desarrollo de catorce proyectos de la Secretaria de Marina</t>
  </si>
  <si>
    <t>Fondos Sectoriales y Mixtos</t>
  </si>
  <si>
    <t>FLUJO DE EFECTIVO CON RECURSOS CONACYT</t>
  </si>
  <si>
    <t>FECHA: enero-diciembre 2009</t>
  </si>
  <si>
    <t xml:space="preserve">La cantidad de $    12,568.4   miles corresponden a la disponibilidad final del período, dicha cantidad se va ejerciendo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</si>
</sst>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_);_(* \(#,##0.0\);_(* &quot;-&quot;??_);_(@_)"/>
    <numFmt numFmtId="181" formatCode="_(* #,##0.0_);_(* \(#,##0.0\);_(* &quot;-&quot;?_);_(@_)"/>
    <numFmt numFmtId="182" formatCode="_-* #,##0.0_-;\-* #,##0.0_-;_-* &quot;-&quot;?_-;_-@_-"/>
  </numFmts>
  <fonts count="43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2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0" xfId="51" applyFont="1" applyBorder="1">
      <alignment/>
      <protection/>
    </xf>
    <xf numFmtId="0" fontId="2" fillId="0" borderId="10" xfId="51" applyBorder="1">
      <alignment/>
      <protection/>
    </xf>
    <xf numFmtId="0" fontId="5" fillId="0" borderId="0" xfId="51" applyFont="1" applyAlignment="1">
      <alignment horizontal="center" vertical="top"/>
      <protection/>
    </xf>
    <xf numFmtId="0" fontId="5" fillId="0" borderId="0" xfId="51" applyFont="1" applyAlignment="1">
      <alignment horizontal="centerContinuous" vertical="top"/>
      <protection/>
    </xf>
    <xf numFmtId="0" fontId="5" fillId="0" borderId="0" xfId="51" applyFont="1" applyAlignment="1">
      <alignment vertical="top"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2" fillId="0" borderId="14" xfId="51" applyBorder="1">
      <alignment/>
      <protection/>
    </xf>
    <xf numFmtId="0" fontId="1" fillId="0" borderId="0" xfId="51" applyFont="1" applyBorder="1" applyAlignment="1">
      <alignment horizontal="centerContinuous"/>
      <protection/>
    </xf>
    <xf numFmtId="0" fontId="1" fillId="0" borderId="14" xfId="51" applyFont="1" applyBorder="1" applyAlignment="1">
      <alignment horizontal="centerContinuous"/>
      <protection/>
    </xf>
    <xf numFmtId="0" fontId="2" fillId="0" borderId="0" xfId="51" applyBorder="1" applyAlignment="1">
      <alignment horizontal="centerContinuous"/>
      <protection/>
    </xf>
    <xf numFmtId="0" fontId="2" fillId="0" borderId="15" xfId="51" applyBorder="1" applyAlignment="1">
      <alignment horizontal="centerContinuous"/>
      <protection/>
    </xf>
    <xf numFmtId="0" fontId="2" fillId="0" borderId="0" xfId="51" applyBorder="1">
      <alignment/>
      <protection/>
    </xf>
    <xf numFmtId="0" fontId="2" fillId="0" borderId="15" xfId="51" applyBorder="1" applyAlignment="1">
      <alignment horizontal="center"/>
      <protection/>
    </xf>
    <xf numFmtId="0" fontId="2" fillId="0" borderId="15" xfId="51" applyBorder="1">
      <alignment/>
      <protection/>
    </xf>
    <xf numFmtId="43" fontId="2" fillId="0" borderId="0" xfId="51" applyNumberFormat="1">
      <alignment/>
      <protection/>
    </xf>
    <xf numFmtId="180" fontId="2" fillId="0" borderId="0" xfId="51" applyNumberFormat="1">
      <alignment/>
      <protection/>
    </xf>
    <xf numFmtId="171" fontId="2" fillId="0" borderId="0" xfId="51" applyNumberFormat="1">
      <alignment/>
      <protection/>
    </xf>
    <xf numFmtId="0" fontId="2" fillId="0" borderId="16" xfId="51" applyBorder="1">
      <alignment/>
      <protection/>
    </xf>
    <xf numFmtId="0" fontId="2" fillId="0" borderId="17" xfId="51" applyBorder="1">
      <alignment/>
      <protection/>
    </xf>
    <xf numFmtId="0" fontId="2" fillId="0" borderId="18" xfId="51" applyBorder="1">
      <alignment/>
      <protection/>
    </xf>
    <xf numFmtId="0" fontId="3" fillId="0" borderId="10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10" xfId="51" applyFont="1" applyBorder="1" quotePrefix="1">
      <alignment/>
      <protection/>
    </xf>
    <xf numFmtId="0" fontId="7" fillId="0" borderId="0" xfId="51" applyFont="1" applyBorder="1">
      <alignment/>
      <protection/>
    </xf>
    <xf numFmtId="0" fontId="7" fillId="0" borderId="0" xfId="51" applyFont="1">
      <alignment/>
      <protection/>
    </xf>
    <xf numFmtId="0" fontId="7" fillId="0" borderId="14" xfId="51" applyFont="1" applyBorder="1">
      <alignment/>
      <protection/>
    </xf>
    <xf numFmtId="180" fontId="7" fillId="0" borderId="19" xfId="46" applyNumberFormat="1" applyFont="1" applyBorder="1" applyAlignment="1">
      <alignment/>
    </xf>
    <xf numFmtId="0" fontId="6" fillId="0" borderId="0" xfId="51" applyFont="1" applyBorder="1" applyAlignment="1">
      <alignment horizontal="centerContinuous"/>
      <protection/>
    </xf>
    <xf numFmtId="180" fontId="7" fillId="0" borderId="0" xfId="46" applyNumberFormat="1" applyFont="1" applyFill="1" applyBorder="1" applyAlignment="1">
      <alignment/>
    </xf>
    <xf numFmtId="180" fontId="7" fillId="0" borderId="20" xfId="46" applyNumberFormat="1" applyFont="1" applyBorder="1" applyAlignment="1">
      <alignment/>
    </xf>
    <xf numFmtId="0" fontId="6" fillId="0" borderId="0" xfId="51" applyFont="1" applyBorder="1">
      <alignment/>
      <protection/>
    </xf>
    <xf numFmtId="180" fontId="7" fillId="33" borderId="21" xfId="46" applyNumberFormat="1" applyFont="1" applyFill="1" applyBorder="1" applyAlignment="1">
      <alignment/>
    </xf>
    <xf numFmtId="180" fontId="7" fillId="33" borderId="22" xfId="46" applyNumberFormat="1" applyFont="1" applyFill="1" applyBorder="1" applyAlignment="1">
      <alignment/>
    </xf>
    <xf numFmtId="180" fontId="6" fillId="33" borderId="23" xfId="46" applyNumberFormat="1" applyFont="1" applyFill="1" applyBorder="1" applyAlignment="1">
      <alignment/>
    </xf>
    <xf numFmtId="0" fontId="7" fillId="0" borderId="0" xfId="51" applyFont="1" applyBorder="1" applyAlignment="1">
      <alignment horizontal="centerContinuous"/>
      <protection/>
    </xf>
    <xf numFmtId="180" fontId="7" fillId="0" borderId="0" xfId="46" applyNumberFormat="1" applyFont="1" applyBorder="1" applyAlignment="1">
      <alignment horizontal="centerContinuous"/>
    </xf>
    <xf numFmtId="0" fontId="6" fillId="0" borderId="19" xfId="51" applyFont="1" applyBorder="1" applyAlignment="1">
      <alignment horizontal="center"/>
      <protection/>
    </xf>
    <xf numFmtId="180" fontId="7" fillId="33" borderId="19" xfId="46" applyNumberFormat="1" applyFont="1" applyFill="1" applyBorder="1" applyAlignment="1">
      <alignment/>
    </xf>
    <xf numFmtId="180" fontId="7" fillId="0" borderId="19" xfId="46" applyNumberFormat="1" applyFont="1" applyFill="1" applyBorder="1" applyAlignment="1">
      <alignment/>
    </xf>
    <xf numFmtId="180" fontId="7" fillId="0" borderId="0" xfId="46" applyNumberFormat="1" applyFont="1" applyFill="1" applyBorder="1" applyAlignment="1">
      <alignment/>
    </xf>
    <xf numFmtId="180" fontId="6" fillId="0" borderId="0" xfId="46" applyNumberFormat="1" applyFont="1" applyFill="1" applyBorder="1" applyAlignment="1">
      <alignment horizontal="centerContinuous"/>
    </xf>
    <xf numFmtId="180" fontId="6" fillId="0" borderId="0" xfId="46" applyNumberFormat="1" applyFont="1" applyFill="1" applyBorder="1" applyAlignment="1">
      <alignment/>
    </xf>
    <xf numFmtId="180" fontId="6" fillId="0" borderId="0" xfId="51" applyNumberFormat="1" applyFont="1" applyFill="1" applyBorder="1">
      <alignment/>
      <protection/>
    </xf>
    <xf numFmtId="180" fontId="6" fillId="33" borderId="19" xfId="51" applyNumberFormat="1" applyFont="1" applyFill="1" applyBorder="1">
      <alignment/>
      <protection/>
    </xf>
    <xf numFmtId="180" fontId="7" fillId="0" borderId="19" xfId="46" applyNumberFormat="1" applyFont="1" applyFill="1" applyBorder="1" applyAlignment="1">
      <alignment/>
    </xf>
    <xf numFmtId="0" fontId="8" fillId="0" borderId="0" xfId="51" applyFont="1" applyAlignment="1">
      <alignment horizontal="centerContinuous"/>
      <protection/>
    </xf>
    <xf numFmtId="0" fontId="7" fillId="0" borderId="0" xfId="51" applyFont="1" applyBorder="1" applyAlignment="1">
      <alignment horizontal="left"/>
      <protection/>
    </xf>
    <xf numFmtId="0" fontId="7" fillId="0" borderId="0" xfId="51" applyFont="1" applyAlignment="1">
      <alignment horizontal="left"/>
      <protection/>
    </xf>
    <xf numFmtId="180" fontId="6" fillId="33" borderId="19" xfId="46" applyNumberFormat="1" applyFont="1" applyFill="1" applyBorder="1" applyAlignment="1">
      <alignment horizontal="right"/>
    </xf>
    <xf numFmtId="180" fontId="7" fillId="33" borderId="19" xfId="46" applyNumberFormat="1" applyFont="1" applyFill="1" applyBorder="1" applyAlignment="1">
      <alignment horizontal="right"/>
    </xf>
    <xf numFmtId="180" fontId="6" fillId="33" borderId="23" xfId="51" applyNumberFormat="1" applyFont="1" applyFill="1" applyBorder="1">
      <alignment/>
      <protection/>
    </xf>
    <xf numFmtId="180" fontId="6" fillId="33" borderId="22" xfId="46" applyNumberFormat="1" applyFont="1" applyFill="1" applyBorder="1" applyAlignment="1">
      <alignment/>
    </xf>
    <xf numFmtId="0" fontId="3" fillId="0" borderId="10" xfId="51" applyFont="1" applyBorder="1" applyAlignment="1">
      <alignment horizontal="right"/>
      <protection/>
    </xf>
    <xf numFmtId="0" fontId="3" fillId="0" borderId="0" xfId="51" applyFont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51" applyFont="1" applyBorder="1" applyAlignment="1">
      <alignment horizontal="left"/>
      <protection/>
    </xf>
    <xf numFmtId="0" fontId="7" fillId="0" borderId="24" xfId="51" applyFont="1" applyBorder="1" applyAlignment="1">
      <alignment horizontal="left"/>
      <protection/>
    </xf>
    <xf numFmtId="0" fontId="7" fillId="0" borderId="0" xfId="51" applyFont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lujo de efectivo cp9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2.421875" style="3" customWidth="1"/>
    <col min="2" max="2" width="3.28125" style="3" customWidth="1"/>
    <col min="3" max="3" width="10.28125" style="3" customWidth="1"/>
    <col min="4" max="4" width="43.57421875" style="3" customWidth="1"/>
    <col min="5" max="5" width="11.8515625" style="3" customWidth="1"/>
    <col min="6" max="6" width="2.8515625" style="3" customWidth="1"/>
    <col min="7" max="7" width="2.421875" style="3" customWidth="1"/>
    <col min="8" max="8" width="3.28125" style="3" customWidth="1"/>
    <col min="9" max="9" width="48.7109375" style="3" customWidth="1"/>
    <col min="10" max="10" width="11.8515625" style="3" customWidth="1"/>
    <col min="11" max="11" width="2.8515625" style="3" customWidth="1"/>
    <col min="12" max="16384" width="10.28125" style="3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54" t="s">
        <v>27</v>
      </c>
      <c r="K1" s="2"/>
    </row>
    <row r="2" spans="1:11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8.25" customHeight="1"/>
    <row r="6" spans="2:10" ht="12.75">
      <c r="B6" s="4"/>
      <c r="C6" s="5" t="s">
        <v>13</v>
      </c>
      <c r="D6" s="6" t="s">
        <v>25</v>
      </c>
      <c r="E6" s="7"/>
      <c r="F6" s="7"/>
      <c r="G6" s="7"/>
      <c r="H6" s="7"/>
      <c r="I6" s="7"/>
      <c r="J6" s="61" t="s">
        <v>31</v>
      </c>
    </row>
    <row r="7" spans="3:10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1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1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1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1" ht="15.75">
      <c r="A11" s="14"/>
      <c r="B11" s="32" t="s">
        <v>14</v>
      </c>
      <c r="C11" s="33"/>
      <c r="D11" s="32"/>
      <c r="E11" s="42">
        <v>17657.8</v>
      </c>
      <c r="F11" s="50"/>
      <c r="G11" s="34"/>
      <c r="H11" s="55" t="s">
        <v>26</v>
      </c>
      <c r="I11" s="56"/>
      <c r="J11" s="59">
        <f>+J13+J20</f>
        <v>36996.1</v>
      </c>
      <c r="K11" s="20"/>
    </row>
    <row r="12" spans="1:11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2" ht="21.75" customHeight="1">
      <c r="A13" s="14"/>
      <c r="B13" s="32"/>
      <c r="C13" s="32"/>
      <c r="D13" s="32"/>
      <c r="E13" s="35"/>
      <c r="F13" s="37"/>
      <c r="G13" s="34"/>
      <c r="H13" s="32" t="s">
        <v>22</v>
      </c>
      <c r="I13" s="32"/>
      <c r="J13" s="42">
        <f>+J14+J15+J16+J17</f>
        <v>26152.8</v>
      </c>
      <c r="K13" s="21"/>
      <c r="L13" s="22"/>
    </row>
    <row r="14" spans="1:11" ht="15.75">
      <c r="A14" s="14"/>
      <c r="B14" s="55" t="s">
        <v>15</v>
      </c>
      <c r="C14" s="56"/>
      <c r="D14" s="56"/>
      <c r="E14" s="59">
        <f>+E17+E20+E23+E26+E29</f>
        <v>31906.699999999997</v>
      </c>
      <c r="F14" s="51"/>
      <c r="G14" s="34"/>
      <c r="H14" s="32"/>
      <c r="I14" s="32" t="s">
        <v>4</v>
      </c>
      <c r="J14" s="35">
        <v>3196.7</v>
      </c>
      <c r="K14" s="21"/>
    </row>
    <row r="15" spans="1:13" ht="15.75">
      <c r="A15" s="14"/>
      <c r="B15" s="32"/>
      <c r="C15" s="32" t="s">
        <v>16</v>
      </c>
      <c r="D15" s="32"/>
      <c r="E15" s="47"/>
      <c r="F15" s="37"/>
      <c r="G15" s="34"/>
      <c r="H15" s="32"/>
      <c r="I15" s="32" t="s">
        <v>5</v>
      </c>
      <c r="J15" s="35">
        <v>3923.4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f>14619.3-3.4</f>
        <v>14615.9</v>
      </c>
      <c r="K16" s="21"/>
      <c r="L16" s="22"/>
      <c r="M16" s="22"/>
    </row>
    <row r="17" spans="1:11" ht="15.75">
      <c r="A17" s="14"/>
      <c r="B17" s="32"/>
      <c r="C17" s="32" t="s">
        <v>17</v>
      </c>
      <c r="D17" s="32"/>
      <c r="E17" s="46">
        <f>11182.8+7948.4-3622.4</f>
        <v>15508.799999999997</v>
      </c>
      <c r="F17" s="37"/>
      <c r="G17" s="34"/>
      <c r="H17" s="32"/>
      <c r="I17" s="32" t="s">
        <v>7</v>
      </c>
      <c r="J17" s="35">
        <v>4416.8</v>
      </c>
      <c r="K17" s="21"/>
    </row>
    <row r="18" spans="1:11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1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1" ht="15.75">
      <c r="A20" s="14"/>
      <c r="B20" s="32"/>
      <c r="C20" s="33" t="s">
        <v>18</v>
      </c>
      <c r="D20" s="32"/>
      <c r="E20" s="46">
        <v>0</v>
      </c>
      <c r="F20" s="37"/>
      <c r="G20" s="34"/>
      <c r="H20" s="32" t="s">
        <v>8</v>
      </c>
      <c r="I20" s="32"/>
      <c r="J20" s="42">
        <f>+J21+J22</f>
        <v>10843.3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10193.4</v>
      </c>
      <c r="K21" s="21"/>
      <c r="L21" s="22"/>
      <c r="M21" s="22"/>
    </row>
    <row r="22" spans="1:13" ht="15.75">
      <c r="A22" s="14"/>
      <c r="B22" s="32"/>
      <c r="C22" s="33"/>
      <c r="D22" s="32"/>
      <c r="E22" s="47"/>
      <c r="F22" s="37"/>
      <c r="G22" s="34"/>
      <c r="H22" s="32"/>
      <c r="I22" s="32" t="s">
        <v>10</v>
      </c>
      <c r="J22" s="35">
        <v>649.9</v>
      </c>
      <c r="K22" s="21"/>
      <c r="M22" s="22"/>
    </row>
    <row r="23" spans="1:12" ht="15.75">
      <c r="A23" s="14"/>
      <c r="B23" s="36"/>
      <c r="C23" s="67" t="s">
        <v>19</v>
      </c>
      <c r="D23" s="66"/>
      <c r="E23" s="58">
        <v>3622.4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20</v>
      </c>
      <c r="D26" s="32"/>
      <c r="E26" s="46">
        <v>0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2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2" ht="15.75">
      <c r="A29" s="14"/>
      <c r="B29" s="36"/>
      <c r="C29" s="65" t="s">
        <v>29</v>
      </c>
      <c r="D29" s="66"/>
      <c r="E29" s="46">
        <f>5631.7+1059+5041.5+1043.3</f>
        <v>12775.5</v>
      </c>
      <c r="F29" s="49"/>
      <c r="G29" s="34"/>
      <c r="H29" s="33"/>
      <c r="I29" s="33"/>
      <c r="J29" s="35"/>
      <c r="K29" s="21"/>
      <c r="L29" s="24"/>
    </row>
    <row r="30" spans="1:11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12568.400000000001</v>
      </c>
      <c r="K30" s="21"/>
    </row>
    <row r="31" spans="1:11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1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1" ht="15.75">
      <c r="A33" s="14"/>
      <c r="B33" s="39" t="s">
        <v>21</v>
      </c>
      <c r="C33" s="32"/>
      <c r="D33" s="32"/>
      <c r="E33" s="57">
        <f>+E14+E11</f>
        <v>49564.5</v>
      </c>
      <c r="F33" s="49"/>
      <c r="G33" s="34"/>
      <c r="H33" s="32" t="s">
        <v>23</v>
      </c>
      <c r="I33" s="32"/>
      <c r="J33" s="52">
        <f>+J13+J20+J30</f>
        <v>49564.5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60"/>
      <c r="K34" s="21"/>
      <c r="L34" s="24"/>
    </row>
    <row r="35" spans="1:11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1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2" ht="8.25" customHeight="1" thickTop="1">
      <c r="A37" s="19"/>
      <c r="B37" s="19"/>
    </row>
    <row r="38" spans="1:10" ht="12.75">
      <c r="A38" s="19"/>
      <c r="B38" s="28" t="s">
        <v>24</v>
      </c>
      <c r="C38" s="7"/>
      <c r="D38" s="29" t="s">
        <v>32</v>
      </c>
      <c r="E38" s="7"/>
      <c r="F38" s="7"/>
      <c r="G38" s="7"/>
      <c r="H38" s="7"/>
      <c r="I38" s="7"/>
      <c r="J38" s="7"/>
    </row>
    <row r="39" spans="1:10" ht="12.75">
      <c r="A39" s="19"/>
      <c r="B39" s="7"/>
      <c r="C39" s="29"/>
      <c r="D39" s="29" t="s">
        <v>28</v>
      </c>
      <c r="E39" s="7"/>
      <c r="F39" s="7"/>
      <c r="G39" s="7"/>
      <c r="H39" s="7"/>
      <c r="I39" s="7"/>
      <c r="J39" s="7"/>
    </row>
    <row r="40" spans="1:10" ht="12.75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2:10" ht="12.75">
      <c r="B42" s="17"/>
      <c r="C42" s="17"/>
      <c r="D42" s="17"/>
      <c r="E42" s="17"/>
      <c r="F42" s="17"/>
      <c r="G42" s="19"/>
      <c r="I42" s="17"/>
      <c r="J42" s="17"/>
    </row>
    <row r="43" spans="2:10" ht="12.75">
      <c r="B43" s="19"/>
      <c r="C43" s="19"/>
      <c r="D43" s="19"/>
      <c r="E43" s="19"/>
      <c r="F43" s="19"/>
      <c r="G43" s="19"/>
      <c r="I43" s="30"/>
      <c r="J43" s="19"/>
    </row>
    <row r="44" spans="2:10" ht="12.75">
      <c r="B44" s="19"/>
      <c r="C44" s="19"/>
      <c r="D44" s="19"/>
      <c r="E44" s="19"/>
      <c r="F44" s="19"/>
      <c r="G44" s="19"/>
      <c r="I44" s="30"/>
      <c r="J44" s="19"/>
    </row>
    <row r="45" spans="2:13" ht="12.75">
      <c r="B45" s="30"/>
      <c r="C45" s="62" t="s">
        <v>27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</row>
  </sheetData>
  <sheetProtection/>
  <mergeCells count="5">
    <mergeCell ref="C45:M45"/>
    <mergeCell ref="A4:K4"/>
    <mergeCell ref="A3:K3"/>
    <mergeCell ref="C29:D29"/>
    <mergeCell ref="C23:D23"/>
  </mergeCells>
  <printOptions horizontalCentered="1"/>
  <pageMargins left="0.5511811023622047" right="0.7480314960629921" top="1.1023622047244095" bottom="0.5905511811023623" header="0" footer="0.2755905511811024"/>
  <pageSetup horizontalDpi="600" verticalDpi="600" orientation="landscape" scale="8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gmontoya</dc:creator>
  <cp:keywords/>
  <dc:description/>
  <cp:lastModifiedBy>Administracion</cp:lastModifiedBy>
  <cp:lastPrinted>2010-02-23T14:56:51Z</cp:lastPrinted>
  <dcterms:created xsi:type="dcterms:W3CDTF">2001-03-01T18:04:22Z</dcterms:created>
  <dcterms:modified xsi:type="dcterms:W3CDTF">2010-03-18T22:40:09Z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