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055" activeTab="0"/>
  </bookViews>
  <sheets>
    <sheet name="F.4 caratula CONACYT " sheetId="1" r:id="rId1"/>
  </sheets>
  <definedNames>
    <definedName name="_xlnm.Print_Area" localSheetId="0">'F.4 caratula CONACYT '!$A$1:$L$31</definedName>
  </definedNames>
  <calcPr fullCalcOnLoad="1"/>
</workbook>
</file>

<file path=xl/sharedStrings.xml><?xml version="1.0" encoding="utf-8"?>
<sst xmlns="http://schemas.openxmlformats.org/spreadsheetml/2006/main" count="33" uniqueCount="25">
  <si>
    <t xml:space="preserve"> </t>
  </si>
  <si>
    <t xml:space="preserve">       ESTADO DE PRESUPUESTOS DE PROYECTOS  POR EL PERIODO</t>
  </si>
  <si>
    <t>GASTOS</t>
  </si>
  <si>
    <t>DESCRIPCION</t>
  </si>
  <si>
    <t>SALDOS AL</t>
  </si>
  <si>
    <t>INGRESOS</t>
  </si>
  <si>
    <t>TOTAL DE</t>
  </si>
  <si>
    <t>ACUMULADOS</t>
  </si>
  <si>
    <t>SALDO POR</t>
  </si>
  <si>
    <t>EJERCER</t>
  </si>
  <si>
    <t xml:space="preserve">CONACyT </t>
  </si>
  <si>
    <t>TOTALES</t>
  </si>
  <si>
    <t xml:space="preserve">                    INSTITUTO NACIONAL DE ASTROFISICA, OPTICA Y ELECTRONICA.</t>
  </si>
  <si>
    <t>GASTO CORRIENTE</t>
  </si>
  <si>
    <t>FONDOS SECTORIALES</t>
  </si>
  <si>
    <t>GASTO INVERSION</t>
  </si>
  <si>
    <t>MARINA</t>
  </si>
  <si>
    <t>C.F.E.</t>
  </si>
  <si>
    <t>SALUD</t>
  </si>
  <si>
    <t>Y MIXTOS</t>
  </si>
  <si>
    <t>S.E.P.</t>
  </si>
  <si>
    <t>A.S.A.</t>
  </si>
  <si>
    <t>AL 31 DE DICIEMBRE</t>
  </si>
  <si>
    <t>DEL 1o. DE ENERO AL  31 DE  DICIEMBRE  DE  2008.</t>
  </si>
  <si>
    <t>TOTAL INGRESOS/08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</si>
</sst>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</numFmts>
  <fonts count="15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8"/>
      <name val="NewsGothic"/>
      <family val="2"/>
    </font>
    <font>
      <b/>
      <sz val="12"/>
      <name val="NewsGothic"/>
      <family val="2"/>
    </font>
    <font>
      <sz val="12"/>
      <name val="NewsGothic"/>
      <family val="2"/>
    </font>
    <font>
      <b/>
      <sz val="8"/>
      <name val="Arial MT"/>
      <family val="2"/>
    </font>
    <font>
      <sz val="8"/>
      <name val="Arial"/>
      <family val="2"/>
    </font>
    <font>
      <b/>
      <sz val="10"/>
      <name val="NewsGothic"/>
      <family val="0"/>
    </font>
    <font>
      <sz val="26"/>
      <color indexed="10"/>
      <name val="Arial"/>
      <family val="2"/>
    </font>
    <font>
      <b/>
      <sz val="16"/>
      <name val="NewsGothic"/>
      <family val="0"/>
    </font>
    <font>
      <b/>
      <sz val="14"/>
      <name val="NewsGothic"/>
      <family val="0"/>
    </font>
    <font>
      <sz val="14"/>
      <name val="NewsGothic"/>
      <family val="0"/>
    </font>
    <font>
      <b/>
      <sz val="9"/>
      <name val="NewsGothic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39" fontId="6" fillId="0" borderId="1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39" fontId="6" fillId="0" borderId="2" xfId="0" applyNumberFormat="1" applyFont="1" applyBorder="1" applyAlignment="1" applyProtection="1">
      <alignment/>
      <protection/>
    </xf>
    <xf numFmtId="39" fontId="6" fillId="0" borderId="3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4" xfId="0" applyFont="1" applyBorder="1" applyAlignment="1">
      <alignment/>
    </xf>
    <xf numFmtId="39" fontId="5" fillId="0" borderId="4" xfId="0" applyNumberFormat="1" applyFont="1" applyBorder="1" applyAlignment="1" applyProtection="1">
      <alignment/>
      <protection/>
    </xf>
    <xf numFmtId="39" fontId="5" fillId="0" borderId="3" xfId="0" applyNumberFormat="1" applyFont="1" applyBorder="1" applyAlignment="1" applyProtection="1">
      <alignment/>
      <protection/>
    </xf>
    <xf numFmtId="49" fontId="5" fillId="0" borderId="3" xfId="0" applyNumberFormat="1" applyFont="1" applyBorder="1" applyAlignment="1" applyProtection="1">
      <alignment/>
      <protection/>
    </xf>
    <xf numFmtId="0" fontId="5" fillId="2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9" fontId="12" fillId="0" borderId="4" xfId="0" applyNumberFormat="1" applyFont="1" applyBorder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39" fontId="13" fillId="0" borderId="0" xfId="0" applyNumberFormat="1" applyFont="1" applyBorder="1" applyAlignment="1" applyProtection="1">
      <alignment/>
      <protection/>
    </xf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5" fillId="2" borderId="1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12" fillId="0" borderId="8" xfId="0" applyFont="1" applyBorder="1" applyAlignment="1">
      <alignment/>
    </xf>
    <xf numFmtId="39" fontId="13" fillId="0" borderId="1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center"/>
      <protection/>
    </xf>
    <xf numFmtId="0" fontId="12" fillId="2" borderId="17" xfId="0" applyFont="1" applyFill="1" applyBorder="1" applyAlignment="1">
      <alignment/>
    </xf>
    <xf numFmtId="39" fontId="12" fillId="2" borderId="18" xfId="0" applyNumberFormat="1" applyFont="1" applyFill="1" applyBorder="1" applyAlignment="1" applyProtection="1">
      <alignment/>
      <protection/>
    </xf>
    <xf numFmtId="39" fontId="12" fillId="2" borderId="19" xfId="0" applyNumberFormat="1" applyFont="1" applyFill="1" applyBorder="1" applyAlignment="1" applyProtection="1">
      <alignment/>
      <protection/>
    </xf>
    <xf numFmtId="39" fontId="12" fillId="2" borderId="20" xfId="0" applyNumberFormat="1" applyFont="1" applyFill="1" applyBorder="1" applyAlignment="1" applyProtection="1">
      <alignment/>
      <protection/>
    </xf>
    <xf numFmtId="39" fontId="12" fillId="2" borderId="21" xfId="0" applyNumberFormat="1" applyFont="1" applyFill="1" applyBorder="1" applyAlignment="1" applyProtection="1">
      <alignment/>
      <protection/>
    </xf>
    <xf numFmtId="39" fontId="12" fillId="2" borderId="22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39" fontId="12" fillId="0" borderId="2" xfId="0" applyNumberFormat="1" applyFont="1" applyBorder="1" applyAlignment="1" applyProtection="1">
      <alignment/>
      <protection/>
    </xf>
    <xf numFmtId="39" fontId="5" fillId="0" borderId="2" xfId="0" applyNumberFormat="1" applyFont="1" applyBorder="1" applyAlignment="1" applyProtection="1">
      <alignment/>
      <protection/>
    </xf>
    <xf numFmtId="0" fontId="9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9" fillId="2" borderId="13" xfId="0" applyFont="1" applyFill="1" applyBorder="1" applyAlignment="1">
      <alignment horizontal="center" vertical="center"/>
    </xf>
    <xf numFmtId="39" fontId="13" fillId="0" borderId="3" xfId="0" applyNumberFormat="1" applyFont="1" applyBorder="1" applyAlignment="1" applyProtection="1">
      <alignment/>
      <protection/>
    </xf>
    <xf numFmtId="0" fontId="9" fillId="2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9" fillId="0" borderId="8" xfId="0" applyFont="1" applyBorder="1" applyAlignment="1">
      <alignment/>
    </xf>
    <xf numFmtId="39" fontId="14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2</xdr:row>
      <xdr:rowOff>0</xdr:rowOff>
    </xdr:from>
    <xdr:to>
      <xdr:col>1</xdr:col>
      <xdr:colOff>1857375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09600"/>
          <a:ext cx="10382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E2" sqref="E2"/>
    </sheetView>
  </sheetViews>
  <sheetFormatPr defaultColWidth="9.77734375" defaultRowHeight="15"/>
  <cols>
    <col min="1" max="1" width="2.77734375" style="0" customWidth="1"/>
    <col min="2" max="2" width="26.21484375" style="0" customWidth="1"/>
    <col min="3" max="3" width="15.4453125" style="0" customWidth="1"/>
    <col min="4" max="4" width="2.21484375" style="0" customWidth="1"/>
    <col min="5" max="5" width="15.6640625" style="0" customWidth="1"/>
    <col min="6" max="6" width="16.6640625" style="0" customWidth="1"/>
    <col min="7" max="8" width="1.33203125" style="0" customWidth="1"/>
    <col min="9" max="9" width="16.21484375" style="0" customWidth="1"/>
    <col min="10" max="10" width="3.4453125" style="0" customWidth="1"/>
    <col min="11" max="11" width="17.10546875" style="0" customWidth="1"/>
    <col min="12" max="12" width="17.6640625" style="0" customWidth="1"/>
    <col min="13" max="13" width="5.4453125" style="0" customWidth="1"/>
  </cols>
  <sheetData>
    <row r="1" ht="33">
      <c r="A1" s="18"/>
    </row>
    <row r="3" spans="2:12" ht="19.5" customHeight="1">
      <c r="B3" s="71" t="s">
        <v>12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2:12" ht="18" customHeight="1">
      <c r="B4" s="1"/>
      <c r="C4" s="1"/>
      <c r="D4" s="1"/>
      <c r="E4" s="1"/>
      <c r="F4" s="1"/>
      <c r="G4" s="1"/>
      <c r="H4" s="1"/>
      <c r="I4" s="1"/>
      <c r="J4" s="1"/>
      <c r="K4" s="2"/>
      <c r="L4" s="1"/>
    </row>
    <row r="5" spans="2:12" ht="19.5" customHeight="1">
      <c r="B5" s="71" t="s">
        <v>1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2:12" ht="19.5" customHeigh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2:12" ht="19.5" customHeight="1">
      <c r="B7" s="71" t="s">
        <v>23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2:12" ht="18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69"/>
    </row>
    <row r="9" spans="2:12" ht="18" customHeight="1" thickTop="1">
      <c r="B9" s="19"/>
      <c r="C9" s="20"/>
      <c r="D9" s="74" t="s">
        <v>13</v>
      </c>
      <c r="E9" s="75"/>
      <c r="F9" s="74" t="s">
        <v>15</v>
      </c>
      <c r="G9" s="75"/>
      <c r="H9" s="59"/>
      <c r="I9" s="36" t="s">
        <v>6</v>
      </c>
      <c r="J9" s="21"/>
      <c r="K9" s="36" t="s">
        <v>2</v>
      </c>
      <c r="L9" s="44"/>
    </row>
    <row r="10" spans="2:12" ht="18" customHeight="1">
      <c r="B10" s="41" t="s">
        <v>3</v>
      </c>
      <c r="C10" s="42" t="s">
        <v>4</v>
      </c>
      <c r="D10" s="72" t="s">
        <v>5</v>
      </c>
      <c r="E10" s="73"/>
      <c r="F10" s="72" t="s">
        <v>5</v>
      </c>
      <c r="G10" s="73"/>
      <c r="H10" s="60"/>
      <c r="I10" s="34" t="s">
        <v>5</v>
      </c>
      <c r="J10" s="22"/>
      <c r="K10" s="34" t="s">
        <v>7</v>
      </c>
      <c r="L10" s="37" t="s">
        <v>8</v>
      </c>
    </row>
    <row r="11" spans="2:12" ht="18" customHeight="1">
      <c r="B11" s="23"/>
      <c r="C11" s="43">
        <v>39447</v>
      </c>
      <c r="D11" s="72">
        <v>2008</v>
      </c>
      <c r="E11" s="73"/>
      <c r="F11" s="72">
        <v>2008</v>
      </c>
      <c r="G11" s="73"/>
      <c r="H11" s="61"/>
      <c r="I11" s="34" t="s">
        <v>7</v>
      </c>
      <c r="J11" s="72" t="s">
        <v>22</v>
      </c>
      <c r="K11" s="73"/>
      <c r="L11" s="37" t="s">
        <v>9</v>
      </c>
    </row>
    <row r="12" spans="2:12" ht="18" customHeight="1" thickBot="1">
      <c r="B12" s="24"/>
      <c r="C12" s="25"/>
      <c r="D12" s="26"/>
      <c r="E12" s="27"/>
      <c r="F12" s="62" t="s">
        <v>0</v>
      </c>
      <c r="G12" s="64"/>
      <c r="H12" s="62"/>
      <c r="I12" s="35" t="s">
        <v>0</v>
      </c>
      <c r="J12" s="28"/>
      <c r="K12" s="35">
        <v>2008</v>
      </c>
      <c r="L12" s="45"/>
    </row>
    <row r="13" spans="2:12" ht="18" customHeight="1" thickTop="1">
      <c r="B13" s="29"/>
      <c r="C13" s="3"/>
      <c r="D13" s="15"/>
      <c r="E13" s="4"/>
      <c r="F13" s="66"/>
      <c r="G13" s="65"/>
      <c r="H13" s="5"/>
      <c r="I13" s="4"/>
      <c r="J13" s="5"/>
      <c r="K13" s="4"/>
      <c r="L13" s="16"/>
    </row>
    <row r="14" spans="2:12" ht="18" customHeight="1">
      <c r="B14" s="29"/>
      <c r="C14" s="39"/>
      <c r="D14" s="15"/>
      <c r="E14" s="4"/>
      <c r="F14" s="15"/>
      <c r="G14" s="15"/>
      <c r="H14" s="5"/>
      <c r="I14" s="56"/>
      <c r="J14" s="5"/>
      <c r="K14" s="4"/>
      <c r="L14" s="30"/>
    </row>
    <row r="15" spans="2:12" ht="18.75" customHeight="1">
      <c r="B15" s="46" t="s">
        <v>10</v>
      </c>
      <c r="C15" s="39">
        <v>7507409.11</v>
      </c>
      <c r="D15" s="40"/>
      <c r="E15" s="39">
        <f>8037604.47+2607688.01</f>
        <v>10645292.48</v>
      </c>
      <c r="F15" s="40">
        <f>2562096.15+288585.39</f>
        <v>2850681.54</v>
      </c>
      <c r="G15" s="40"/>
      <c r="H15" s="63" t="s">
        <v>0</v>
      </c>
      <c r="I15" s="57">
        <f>SUM(C15:H15)</f>
        <v>21003383.13</v>
      </c>
      <c r="J15" s="48" t="s">
        <v>0</v>
      </c>
      <c r="K15" s="39">
        <f>7138205.63+7330845.06</f>
        <v>14469050.69</v>
      </c>
      <c r="L15" s="38">
        <f>I15-K15</f>
        <v>6534332.4399999995</v>
      </c>
    </row>
    <row r="16" spans="2:12" ht="18" customHeight="1">
      <c r="B16" s="29" t="s">
        <v>20</v>
      </c>
      <c r="C16" s="6"/>
      <c r="D16" s="17"/>
      <c r="E16" s="8"/>
      <c r="F16" s="17"/>
      <c r="G16" s="17"/>
      <c r="H16" s="9"/>
      <c r="I16" s="58"/>
      <c r="J16" s="32"/>
      <c r="K16" s="8"/>
      <c r="L16" s="31"/>
    </row>
    <row r="17" spans="2:12" ht="18" customHeight="1">
      <c r="B17" s="67"/>
      <c r="C17" s="47"/>
      <c r="D17" s="17"/>
      <c r="E17" s="39"/>
      <c r="F17" s="40"/>
      <c r="G17" s="40"/>
      <c r="H17" s="63" t="s">
        <v>0</v>
      </c>
      <c r="I17" s="57"/>
      <c r="J17" s="33"/>
      <c r="K17" s="39"/>
      <c r="L17" s="38"/>
    </row>
    <row r="18" spans="2:12" ht="18" customHeight="1">
      <c r="B18" s="29"/>
      <c r="C18" s="6"/>
      <c r="D18" s="17"/>
      <c r="E18" s="8"/>
      <c r="F18" s="17"/>
      <c r="G18" s="17"/>
      <c r="H18" s="9"/>
      <c r="I18" s="58"/>
      <c r="J18" s="32"/>
      <c r="K18" s="8"/>
      <c r="L18" s="31"/>
    </row>
    <row r="19" spans="2:12" ht="18" customHeight="1">
      <c r="B19" s="46"/>
      <c r="C19" s="6"/>
      <c r="D19" s="17"/>
      <c r="E19" s="8"/>
      <c r="F19" s="17"/>
      <c r="G19" s="17"/>
      <c r="H19" s="9"/>
      <c r="I19" s="58"/>
      <c r="J19" s="32"/>
      <c r="K19" s="8"/>
      <c r="L19" s="31"/>
    </row>
    <row r="20" spans="2:12" ht="18.75" customHeight="1">
      <c r="B20" s="46" t="s">
        <v>14</v>
      </c>
      <c r="C20" s="47">
        <v>16461887.49</v>
      </c>
      <c r="D20" s="17"/>
      <c r="E20" s="39">
        <f>3019841.08+501500+2697037.98+2027074.2+441000</f>
        <v>8686453.260000002</v>
      </c>
      <c r="F20" s="40">
        <f>2736902.42+1340000+-21837.98-3074.2+2000000</f>
        <v>6051990.24</v>
      </c>
      <c r="G20" s="40"/>
      <c r="H20" s="63" t="s">
        <v>0</v>
      </c>
      <c r="I20" s="57">
        <f>SUM(C20:H20)</f>
        <v>31200330.990000002</v>
      </c>
      <c r="J20" s="33"/>
      <c r="K20" s="39">
        <f>14082906.05+363279.14+3212855.05+2311806.08+106000</f>
        <v>20076846.32</v>
      </c>
      <c r="L20" s="38">
        <f>I20-K20</f>
        <v>11123484.670000002</v>
      </c>
    </row>
    <row r="21" spans="2:12" ht="18" customHeight="1">
      <c r="B21" s="46" t="s">
        <v>19</v>
      </c>
      <c r="C21" s="6"/>
      <c r="D21" s="17"/>
      <c r="E21" s="8"/>
      <c r="F21" s="17"/>
      <c r="G21" s="17"/>
      <c r="H21" s="9"/>
      <c r="I21" s="58"/>
      <c r="J21" s="9"/>
      <c r="K21" s="8"/>
      <c r="L21" s="31"/>
    </row>
    <row r="22" spans="2:12" ht="18" customHeight="1">
      <c r="B22" s="29" t="s">
        <v>16</v>
      </c>
      <c r="C22" s="6"/>
      <c r="D22" s="17"/>
      <c r="E22" s="8"/>
      <c r="F22" s="17"/>
      <c r="G22" s="17"/>
      <c r="H22" s="9"/>
      <c r="I22" s="58"/>
      <c r="J22" s="9"/>
      <c r="K22" s="8"/>
      <c r="L22" s="31"/>
    </row>
    <row r="23" spans="2:12" ht="18" customHeight="1">
      <c r="B23" s="67" t="s">
        <v>18</v>
      </c>
      <c r="C23" s="47"/>
      <c r="D23" s="17"/>
      <c r="E23" s="39"/>
      <c r="F23" s="40"/>
      <c r="G23" s="17"/>
      <c r="H23" s="9"/>
      <c r="I23" s="57"/>
      <c r="J23" s="9"/>
      <c r="K23" s="39"/>
      <c r="L23" s="38"/>
    </row>
    <row r="24" spans="2:12" ht="18" customHeight="1">
      <c r="B24" s="29" t="s">
        <v>17</v>
      </c>
      <c r="C24" s="6"/>
      <c r="D24" s="17"/>
      <c r="E24" s="8"/>
      <c r="F24" s="17"/>
      <c r="G24" s="17"/>
      <c r="H24" s="9"/>
      <c r="I24" s="58"/>
      <c r="J24" s="9"/>
      <c r="K24" s="8"/>
      <c r="L24" s="31"/>
    </row>
    <row r="25" spans="2:12" ht="18" customHeight="1">
      <c r="B25" s="29" t="s">
        <v>21</v>
      </c>
      <c r="C25" s="6"/>
      <c r="D25" s="17"/>
      <c r="E25" s="8"/>
      <c r="F25" s="17"/>
      <c r="G25" s="17"/>
      <c r="H25" s="9"/>
      <c r="I25" s="58"/>
      <c r="J25" s="9"/>
      <c r="K25" s="8"/>
      <c r="L25" s="31"/>
    </row>
    <row r="26" spans="2:12" ht="18" customHeight="1" thickBot="1">
      <c r="B26" s="29"/>
      <c r="C26" s="6"/>
      <c r="D26" s="17"/>
      <c r="E26" s="8"/>
      <c r="F26" s="17"/>
      <c r="G26" s="17"/>
      <c r="H26" s="9"/>
      <c r="I26" s="58"/>
      <c r="J26" s="9"/>
      <c r="K26" s="8"/>
      <c r="L26" s="31"/>
    </row>
    <row r="27" spans="2:12" ht="19.5" customHeight="1" thickBot="1" thickTop="1">
      <c r="B27" s="49" t="s">
        <v>11</v>
      </c>
      <c r="C27" s="50">
        <f>SUM(C13:C26)</f>
        <v>23969296.6</v>
      </c>
      <c r="D27" s="51"/>
      <c r="E27" s="52">
        <f>SUM(E13:E26)</f>
        <v>19331745.740000002</v>
      </c>
      <c r="F27" s="51">
        <f>SUM(F14:F26)</f>
        <v>8902671.780000001</v>
      </c>
      <c r="G27" s="51"/>
      <c r="H27" s="53">
        <f>SUM(H13:H26)</f>
        <v>0</v>
      </c>
      <c r="I27" s="52">
        <f>SUM(I13:I26)</f>
        <v>52203714.120000005</v>
      </c>
      <c r="J27" s="53"/>
      <c r="K27" s="52">
        <f>SUM(K13:K26)</f>
        <v>34545897.01</v>
      </c>
      <c r="L27" s="54">
        <f>SUM(L13:L26)</f>
        <v>17657817.11</v>
      </c>
    </row>
    <row r="28" spans="2:12" ht="15" customHeight="1" thickTop="1">
      <c r="B28" s="2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ht="15" customHeight="1">
      <c r="B29" s="10"/>
      <c r="C29" s="7"/>
      <c r="D29" s="7"/>
      <c r="E29" s="68" t="s">
        <v>24</v>
      </c>
      <c r="F29" s="70">
        <f>+E27+F27</f>
        <v>28234417.520000003</v>
      </c>
      <c r="G29" s="7"/>
      <c r="H29" s="7"/>
      <c r="I29" s="7"/>
      <c r="J29" s="7"/>
      <c r="K29" s="7"/>
      <c r="L29" s="7"/>
    </row>
    <row r="30" spans="2:13" ht="15" customHeight="1"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2:13" ht="15" customHeight="1">
      <c r="B31" s="10"/>
      <c r="C31" s="11"/>
      <c r="D31" s="11"/>
      <c r="F31" s="11"/>
      <c r="G31" s="11"/>
      <c r="H31" s="11"/>
      <c r="I31" s="11"/>
      <c r="J31" s="11"/>
      <c r="K31" s="11"/>
      <c r="L31" s="11"/>
      <c r="M31" s="12"/>
    </row>
    <row r="32" spans="2:13" ht="15" customHeigh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3:13" ht="15" customHeight="1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2:12" ht="15.75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15.75">
      <c r="B35" s="1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ht="21" customHeight="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 ht="15.75">
      <c r="B37" s="1"/>
      <c r="C37" s="1"/>
      <c r="D37" s="1"/>
      <c r="E37" s="1"/>
      <c r="F37" s="1"/>
      <c r="G37" s="1"/>
      <c r="H37" s="1"/>
      <c r="I37" s="1"/>
      <c r="J37" s="1"/>
      <c r="K37" s="2"/>
      <c r="L37" s="1"/>
    </row>
    <row r="38" spans="2:12" ht="21" customHeight="1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 ht="21" customHeight="1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2:12" ht="21.75" customHeight="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</sheetData>
  <mergeCells count="14">
    <mergeCell ref="B3:L3"/>
    <mergeCell ref="B5:L5"/>
    <mergeCell ref="B7:L7"/>
    <mergeCell ref="D9:E9"/>
    <mergeCell ref="F9:G9"/>
    <mergeCell ref="B6:L6"/>
    <mergeCell ref="B36:L36"/>
    <mergeCell ref="B38:L38"/>
    <mergeCell ref="B40:L40"/>
    <mergeCell ref="D10:E10"/>
    <mergeCell ref="F10:G10"/>
    <mergeCell ref="D11:E11"/>
    <mergeCell ref="F11:G11"/>
    <mergeCell ref="J11:K11"/>
  </mergeCells>
  <printOptions horizontalCentered="1"/>
  <pageMargins left="0" right="0" top="0.984251968503937" bottom="0.984251968503937" header="0" footer="0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admoncontab</dc:creator>
  <cp:keywords/>
  <dc:description/>
  <cp:lastModifiedBy>Aremi Castillo Saucedo</cp:lastModifiedBy>
  <cp:lastPrinted>2009-03-26T00:13:41Z</cp:lastPrinted>
  <dcterms:created xsi:type="dcterms:W3CDTF">1998-11-05T18:00:09Z</dcterms:created>
  <dcterms:modified xsi:type="dcterms:W3CDTF">2009-03-26T00:13:42Z</dcterms:modified>
  <cp:category/>
  <cp:version/>
  <cp:contentType/>
  <cp:contentStatus/>
</cp:coreProperties>
</file>