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CONACYT" sheetId="1" r:id="rId1"/>
  </sheets>
  <definedNames>
    <definedName name="_xlnm.Print_Area" localSheetId="0">'FLUJOCONACYT'!$A$1:$L$41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<sst xmlns="http://schemas.openxmlformats.org/spreadsheetml/2006/main" count="34" uniqueCount="33">
  <si>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</si>
  <si>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</si>
  <si>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</si>
  <si>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</si>
  <si>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</si>
  <si>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</si>
  <si>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</si>
  <si>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</si>
  <si>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</si>
  <si>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</si>
  <si>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</si>
  <si>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</si>
  <si>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</si>
  <si>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</si>
  <si>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</si>
  <si>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INGRESOS CONACYT</t>
  </si>
  <si>
    <t>CONCEPTOS</t>
  </si>
  <si>
    <t>Fondos para Proyectos de Investigación</t>
  </si>
  <si>
    <t>Apoyos Puntuales</t>
  </si>
  <si>
    <t>Fondos para Repatriación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</si>
  <si>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</si>
  <si>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</si>
  <si>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</si>
  <si>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</si>
  <si>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</si>
  <si>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EGRESOS CONACYT</t>
  </si>
  <si>
    <t xml:space="preserve"> </t>
  </si>
  <si>
    <t>conforme al desarrollo de los proyectos de investigación, principalmente para el desarrollo de catorce proyectos de la Secretaria de Marina</t>
  </si>
  <si>
    <t>Fondos Sectoriales y Mixtos</t>
  </si>
  <si>
    <t>Fondos para formacion de recursos humanos</t>
  </si>
  <si>
    <t>FECHA: enero-diciembre 2008</t>
  </si>
  <si>
    <t xml:space="preserve">La cantidad de $ 17,657.8  miles corresponden a la disponibilidad final del período, dicha cantidad se va ejerciendo </t>
  </si>
  <si>
    <t>FLUJO DE EFECTIVO CON RECURSOS CONACYT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</si>
</sst>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9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2" fillId="0" borderId="1" xfId="19" applyBorder="1">
      <alignment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Continuous" vertical="top"/>
      <protection/>
    </xf>
    <xf numFmtId="0" fontId="5" fillId="0" borderId="0" xfId="19" applyFont="1" applyAlignment="1">
      <alignment vertical="top"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2" fillId="0" borderId="0" xfId="19" applyBorder="1" applyAlignment="1">
      <alignment horizontal="centerContinuous"/>
      <protection/>
    </xf>
    <xf numFmtId="0" fontId="2" fillId="0" borderId="6" xfId="19" applyBorder="1" applyAlignment="1">
      <alignment horizontal="centerContinuous"/>
      <protection/>
    </xf>
    <xf numFmtId="0" fontId="2" fillId="0" borderId="0" xfId="19" applyBorder="1">
      <alignment/>
      <protection/>
    </xf>
    <xf numFmtId="0" fontId="2" fillId="0" borderId="6" xfId="19" applyBorder="1" applyAlignment="1">
      <alignment horizontal="center"/>
      <protection/>
    </xf>
    <xf numFmtId="0" fontId="2" fillId="0" borderId="6" xfId="19" applyBorder="1">
      <alignment/>
      <protection/>
    </xf>
    <xf numFmtId="43" fontId="2" fillId="0" borderId="0" xfId="19" applyNumberFormat="1">
      <alignment/>
      <protection/>
    </xf>
    <xf numFmtId="180" fontId="2" fillId="0" borderId="0" xfId="19" applyNumberFormat="1">
      <alignment/>
      <protection/>
    </xf>
    <xf numFmtId="171" fontId="2" fillId="0" borderId="0" xfId="19" applyNumberFormat="1">
      <alignment/>
      <protection/>
    </xf>
    <xf numFmtId="0" fontId="2" fillId="0" borderId="7" xfId="19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0" fontId="3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1" xfId="19" applyFont="1" applyBorder="1" quotePrefix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Border="1">
      <alignment/>
      <protection/>
    </xf>
    <xf numFmtId="180" fontId="7" fillId="0" borderId="10" xfId="15" applyNumberFormat="1" applyFont="1" applyBorder="1" applyAlignment="1">
      <alignment/>
    </xf>
    <xf numFmtId="0" fontId="6" fillId="0" borderId="0" xfId="19" applyFont="1" applyBorder="1" applyAlignment="1">
      <alignment horizontal="centerContinuous"/>
      <protection/>
    </xf>
    <xf numFmtId="180" fontId="7" fillId="0" borderId="0" xfId="15" applyNumberFormat="1" applyFont="1" applyFill="1" applyBorder="1" applyAlignment="1">
      <alignment/>
    </xf>
    <xf numFmtId="180" fontId="7" fillId="0" borderId="11" xfId="15" applyNumberFormat="1" applyFont="1" applyBorder="1" applyAlignment="1">
      <alignment/>
    </xf>
    <xf numFmtId="0" fontId="6" fillId="0" borderId="0" xfId="19" applyFont="1" applyBorder="1">
      <alignment/>
      <protection/>
    </xf>
    <xf numFmtId="180" fontId="7" fillId="2" borderId="12" xfId="15" applyNumberFormat="1" applyFont="1" applyFill="1" applyBorder="1" applyAlignment="1">
      <alignment/>
    </xf>
    <xf numFmtId="180" fontId="7" fillId="2" borderId="13" xfId="15" applyNumberFormat="1" applyFont="1" applyFill="1" applyBorder="1" applyAlignment="1">
      <alignment/>
    </xf>
    <xf numFmtId="180" fontId="6" fillId="2" borderId="14" xfId="15" applyNumberFormat="1" applyFont="1" applyFill="1" applyBorder="1" applyAlignment="1">
      <alignment/>
    </xf>
    <xf numFmtId="0" fontId="7" fillId="0" borderId="0" xfId="19" applyFont="1" applyBorder="1" applyAlignment="1">
      <alignment horizontal="centerContinuous"/>
      <protection/>
    </xf>
    <xf numFmtId="180" fontId="7" fillId="0" borderId="0" xfId="15" applyNumberFormat="1" applyFont="1" applyBorder="1" applyAlignment="1">
      <alignment horizontal="centerContinuous"/>
    </xf>
    <xf numFmtId="0" fontId="6" fillId="0" borderId="10" xfId="19" applyFont="1" applyBorder="1" applyAlignment="1">
      <alignment horizontal="center"/>
      <protection/>
    </xf>
    <xf numFmtId="180" fontId="7" fillId="2" borderId="10" xfId="15" applyNumberFormat="1" applyFont="1" applyFill="1" applyBorder="1" applyAlignment="1">
      <alignment/>
    </xf>
    <xf numFmtId="180" fontId="7" fillId="0" borderId="10" xfId="15" applyNumberFormat="1" applyFont="1" applyFill="1" applyBorder="1" applyAlignment="1">
      <alignment/>
    </xf>
    <xf numFmtId="180" fontId="7" fillId="0" borderId="0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 horizontal="centerContinuous"/>
    </xf>
    <xf numFmtId="180" fontId="6" fillId="0" borderId="0" xfId="15" applyNumberFormat="1" applyFont="1" applyFill="1" applyBorder="1" applyAlignment="1">
      <alignment/>
    </xf>
    <xf numFmtId="180" fontId="6" fillId="0" borderId="0" xfId="19" applyNumberFormat="1" applyFont="1" applyFill="1" applyBorder="1">
      <alignment/>
      <protection/>
    </xf>
    <xf numFmtId="180" fontId="6" fillId="2" borderId="10" xfId="19" applyNumberFormat="1" applyFont="1" applyFill="1" applyBorder="1">
      <alignment/>
      <protection/>
    </xf>
    <xf numFmtId="180" fontId="7" fillId="0" borderId="10" xfId="15" applyNumberFormat="1" applyFont="1" applyFill="1" applyBorder="1" applyAlignment="1">
      <alignment/>
    </xf>
    <xf numFmtId="0" fontId="8" fillId="0" borderId="0" xfId="19" applyFont="1" applyAlignment="1">
      <alignment horizontal="centerContinuous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180" fontId="6" fillId="2" borderId="10" xfId="15" applyNumberFormat="1" applyFont="1" applyFill="1" applyBorder="1" applyAlignment="1">
      <alignment horizontal="right"/>
    </xf>
    <xf numFmtId="180" fontId="7" fillId="2" borderId="10" xfId="15" applyNumberFormat="1" applyFont="1" applyFill="1" applyBorder="1" applyAlignment="1">
      <alignment horizontal="right"/>
    </xf>
    <xf numFmtId="180" fontId="6" fillId="2" borderId="14" xfId="19" applyNumberFormat="1" applyFont="1" applyFill="1" applyBorder="1">
      <alignment/>
      <protection/>
    </xf>
    <xf numFmtId="180" fontId="6" fillId="2" borderId="13" xfId="15" applyNumberFormat="1" applyFont="1" applyFill="1" applyBorder="1" applyAlignment="1">
      <alignment/>
    </xf>
    <xf numFmtId="0" fontId="3" fillId="0" borderId="1" xfId="19" applyFont="1" applyBorder="1" applyAlignment="1">
      <alignment horizontal="right"/>
      <protection/>
    </xf>
    <xf numFmtId="0" fontId="3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19" applyFont="1" applyBorder="1" applyAlignment="1">
      <alignment horizontal="left"/>
      <protection/>
    </xf>
    <xf numFmtId="0" fontId="7" fillId="0" borderId="15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ujo de efectivo cp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3" sqref="A3:K3"/>
    </sheetView>
  </sheetViews>
  <sheetFormatPr defaultColWidth="11.42187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26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 customHeight="1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24</v>
      </c>
      <c r="E6" s="7"/>
      <c r="F6" s="7"/>
      <c r="G6" s="7"/>
      <c r="H6" s="7"/>
      <c r="I6" s="7"/>
      <c r="J6" s="61" t="s">
        <v>30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23969.3</v>
      </c>
      <c r="F11" s="50"/>
      <c r="G11" s="34"/>
      <c r="H11" s="55" t="s">
        <v>25</v>
      </c>
      <c r="I11" s="56"/>
      <c r="J11" s="59">
        <f>+J13+J20</f>
        <v>34545.94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21</v>
      </c>
      <c r="I13" s="32"/>
      <c r="J13" s="42">
        <f>+J14+J15+J16+J17</f>
        <v>26509.820000000003</v>
      </c>
      <c r="K13" s="21"/>
      <c r="L13" s="22"/>
    </row>
    <row r="14" spans="1:11" ht="15.75">
      <c r="A14" s="14"/>
      <c r="B14" s="55" t="s">
        <v>15</v>
      </c>
      <c r="C14" s="56"/>
      <c r="D14" s="56"/>
      <c r="E14" s="59">
        <f>+E17+E20+E23+E26+E29</f>
        <v>28234.4</v>
      </c>
      <c r="F14" s="51"/>
      <c r="G14" s="34"/>
      <c r="H14" s="32"/>
      <c r="I14" s="32" t="s">
        <v>4</v>
      </c>
      <c r="J14" s="35">
        <v>1949.58</v>
      </c>
      <c r="K14" s="21"/>
    </row>
    <row r="15" spans="1:13" ht="15.75">
      <c r="A15" s="14"/>
      <c r="B15" s="32"/>
      <c r="C15" s="32" t="s">
        <v>16</v>
      </c>
      <c r="D15" s="32"/>
      <c r="E15" s="47"/>
      <c r="F15" s="37"/>
      <c r="G15" s="34"/>
      <c r="H15" s="32"/>
      <c r="I15" s="32" t="s">
        <v>5</v>
      </c>
      <c r="J15" s="35">
        <v>2652.5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18239.22</v>
      </c>
      <c r="K16" s="21"/>
      <c r="L16" s="22"/>
      <c r="M16" s="22"/>
    </row>
    <row r="17" spans="1:11" ht="15.75">
      <c r="A17" s="14"/>
      <c r="B17" s="32"/>
      <c r="C17" s="32" t="s">
        <v>17</v>
      </c>
      <c r="D17" s="32"/>
      <c r="E17" s="46">
        <v>6272.55</v>
      </c>
      <c r="F17" s="37"/>
      <c r="G17" s="34"/>
      <c r="H17" s="32"/>
      <c r="I17" s="32" t="s">
        <v>7</v>
      </c>
      <c r="J17" s="35">
        <v>3668.52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18</v>
      </c>
      <c r="D20" s="32"/>
      <c r="E20" s="46">
        <v>0</v>
      </c>
      <c r="F20" s="37"/>
      <c r="G20" s="34"/>
      <c r="H20" s="32" t="s">
        <v>8</v>
      </c>
      <c r="I20" s="32"/>
      <c r="J20" s="42">
        <f>+J21+J22</f>
        <v>8036.12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7074.62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961.5</v>
      </c>
      <c r="K22" s="21"/>
      <c r="M22" s="22"/>
    </row>
    <row r="23" spans="1:12" ht="15.75">
      <c r="A23" s="14"/>
      <c r="B23" s="36"/>
      <c r="C23" s="67" t="s">
        <v>19</v>
      </c>
      <c r="D23" s="66"/>
      <c r="E23" s="58">
        <v>3371.41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29</v>
      </c>
      <c r="D26" s="32"/>
      <c r="E26" s="46">
        <v>3852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5" t="s">
        <v>28</v>
      </c>
      <c r="D29" s="66"/>
      <c r="E29" s="46">
        <v>14738.44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17657.759999999995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20</v>
      </c>
      <c r="C33" s="32"/>
      <c r="D33" s="32"/>
      <c r="E33" s="57">
        <f>+E14+E11</f>
        <v>52203.7</v>
      </c>
      <c r="F33" s="49"/>
      <c r="G33" s="34"/>
      <c r="H33" s="32" t="s">
        <v>22</v>
      </c>
      <c r="I33" s="32"/>
      <c r="J33" s="52">
        <f>+J13+J20+J30</f>
        <v>52203.7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60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23</v>
      </c>
      <c r="C38" s="7"/>
      <c r="D38" s="29" t="s">
        <v>31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27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3" ht="12.75">
      <c r="B45" s="30"/>
      <c r="C45" s="62" t="s">
        <v>26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mergeCells count="5">
    <mergeCell ref="C45:M45"/>
    <mergeCell ref="A4:K4"/>
    <mergeCell ref="A3:K3"/>
    <mergeCell ref="C29:D29"/>
    <mergeCell ref="C23:D23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Aremi Castillo Saucedo</cp:lastModifiedBy>
  <cp:lastPrinted>2009-03-25T23:48:57Z</cp:lastPrinted>
  <dcterms:created xsi:type="dcterms:W3CDTF">2001-03-01T18:04:22Z</dcterms:created>
  <dcterms:modified xsi:type="dcterms:W3CDTF">2009-03-25T23:48:59Z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